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BD081B1-7B0F-48F8-BBA1-D3DDED0E289E}" xr6:coauthVersionLast="36" xr6:coauthVersionMax="36" xr10:uidLastSave="{00000000-0000-0000-0000-000000000000}"/>
  <bookViews>
    <workbookView xWindow="0" yWindow="0" windowWidth="14625" windowHeight="1246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43" i="1" l="1"/>
  <c r="L119" i="1"/>
  <c r="G100" i="1"/>
  <c r="L195" i="1"/>
  <c r="J196" i="1"/>
  <c r="I196" i="1"/>
  <c r="H196" i="1"/>
  <c r="F196" i="1"/>
  <c r="L196" i="1" l="1"/>
  <c r="G196" i="1"/>
</calcChain>
</file>

<file path=xl/sharedStrings.xml><?xml version="1.0" encoding="utf-8"?>
<sst xmlns="http://schemas.openxmlformats.org/spreadsheetml/2006/main" count="253" uniqueCount="72">
  <si>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</si>
  <si>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</si>
  <si>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</si>
  <si>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</si>
  <si>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</si>
  <si>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</si>
  <si>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</si>
  <si>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</si>
  <si>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</si>
  <si>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</si>
  <si>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</si>
  <si>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</si>
  <si>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</si>
  <si>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</si>
  <si>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</si>
  <si>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</si>
  <si>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</si>
  <si>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</si>
  <si>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</si>
  <si>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</si>
  <si>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</si>
  <si>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</si>
  <si>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</si>
  <si>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</si>
  <si>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</si>
  <si>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</si>
  <si>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</si>
  <si>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</si>
  <si>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</si>
  <si>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</si>
  <si>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</si>
  <si>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</si>
  <si>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</si>
  <si>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</si>
  <si>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</si>
  <si>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</si>
  <si>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</si>
  <si>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</si>
  <si>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</si>
  <si>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</si>
  <si>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</si>
  <si>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</si>
  <si>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бутерброд с сыром</t>
  </si>
  <si>
    <t>хлеб ржаной</t>
  </si>
  <si>
    <t>гуляш из говядины</t>
  </si>
  <si>
    <t>каша гречнева я расыпчатая</t>
  </si>
  <si>
    <t>компот из сухофруктов</t>
  </si>
  <si>
    <t>пшеничный</t>
  </si>
  <si>
    <t>каша молочная ячневая</t>
  </si>
  <si>
    <t>бутерброд с маслом</t>
  </si>
  <si>
    <t>яблоки</t>
  </si>
  <si>
    <t>печенье юбилейное</t>
  </si>
  <si>
    <t>яйцо варенное</t>
  </si>
  <si>
    <t>каша молочная манная</t>
  </si>
  <si>
    <t xml:space="preserve"> ржаной</t>
  </si>
  <si>
    <t>сладкое</t>
  </si>
  <si>
    <t>Исмаилова Р.А</t>
  </si>
  <si>
    <t>МКОУ "Юрковская СОШ"</t>
  </si>
  <si>
    <t>курица в соусе томатном</t>
  </si>
  <si>
    <t>салат из моркови с яблоком</t>
  </si>
  <si>
    <t>макаронные изделия отварные</t>
  </si>
  <si>
    <t>компот из плодов свежих</t>
  </si>
  <si>
    <t>соус сметанный</t>
  </si>
  <si>
    <t>каша молочная рисовая</t>
  </si>
  <si>
    <t>вермишель</t>
  </si>
  <si>
    <t>сок фруктовый</t>
  </si>
  <si>
    <t>каша молочная гречневая</t>
  </si>
  <si>
    <t>запеканка из творога со сметаной</t>
  </si>
  <si>
    <t>хлеб пшеничный</t>
  </si>
  <si>
    <t>пюре карфельное</t>
  </si>
  <si>
    <t>каша молочная овсяная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</si>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</sst>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164" fontId="9" fillId="0" borderId="1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1" sqref="I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0"/>
    <col min="13" max="16384" width="9.140625" style="2"/>
  </cols>
  <sheetData>
    <row r="1" spans="1:12" ht="15" x14ac:dyDescent="0.25">
      <c r="A1" s="1" t="s">
        <v>7</v>
      </c>
      <c r="C1" s="60" t="s">
        <v>57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52">
        <v>30.4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53">
        <v>15.73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53">
        <v>2.09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53">
        <v>9.69</v>
      </c>
    </row>
    <row r="11" spans="1:12" ht="15" x14ac:dyDescent="0.25">
      <c r="A11" s="23"/>
      <c r="B11" s="15"/>
      <c r="C11" s="11"/>
      <c r="D11" s="6"/>
      <c r="E11" s="42" t="s">
        <v>42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53">
        <v>14.67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79</v>
      </c>
      <c r="J13" s="19">
        <f t="shared" si="0"/>
        <v>599</v>
      </c>
      <c r="K13" s="25"/>
      <c r="L13" s="54">
        <f t="shared" ref="L13" si="1">SUM(L6:L12)</f>
        <v>72.58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4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570</v>
      </c>
      <c r="G24" s="32">
        <f t="shared" ref="G24:J24" si="4">G13+G23</f>
        <v>16</v>
      </c>
      <c r="H24" s="32">
        <f t="shared" si="4"/>
        <v>20</v>
      </c>
      <c r="I24" s="32">
        <f t="shared" si="4"/>
        <v>79</v>
      </c>
      <c r="J24" s="32">
        <f t="shared" si="4"/>
        <v>599</v>
      </c>
      <c r="K24" s="32"/>
      <c r="L24" s="55">
        <f t="shared" ref="L24" si="5">L13+L23</f>
        <v>72.58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198</v>
      </c>
      <c r="L25" s="52">
        <v>28.76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12</v>
      </c>
      <c r="H26" s="43">
        <v>7</v>
      </c>
      <c r="I26" s="43">
        <v>53</v>
      </c>
      <c r="J26" s="43">
        <v>246</v>
      </c>
      <c r="K26" s="44">
        <v>114</v>
      </c>
      <c r="L26" s="53">
        <v>14.71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3</v>
      </c>
      <c r="I27" s="43">
        <v>4</v>
      </c>
      <c r="J27" s="43">
        <v>42</v>
      </c>
      <c r="K27" s="44">
        <v>47</v>
      </c>
      <c r="L27" s="53">
        <v>16.55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/>
      <c r="L28" s="53">
        <v>2.61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3"/>
    </row>
    <row r="30" spans="1:12" ht="15" x14ac:dyDescent="0.25">
      <c r="A30" s="14"/>
      <c r="B30" s="15"/>
      <c r="C30" s="11"/>
      <c r="D30" s="6"/>
      <c r="E30" s="42" t="s">
        <v>59</v>
      </c>
      <c r="F30" s="43">
        <v>60</v>
      </c>
      <c r="G30" s="43">
        <v>1</v>
      </c>
      <c r="H30" s="43">
        <v>3</v>
      </c>
      <c r="I30" s="43">
        <v>4</v>
      </c>
      <c r="J30" s="43">
        <v>47</v>
      </c>
      <c r="K30" s="44">
        <v>42</v>
      </c>
      <c r="L30" s="53">
        <v>10.9</v>
      </c>
    </row>
    <row r="31" spans="1:12" ht="15" x14ac:dyDescent="0.25">
      <c r="A31" s="14"/>
      <c r="B31" s="15"/>
      <c r="C31" s="11"/>
      <c r="D31" s="6" t="s">
        <v>23</v>
      </c>
      <c r="E31" s="42" t="s">
        <v>54</v>
      </c>
      <c r="F31" s="43">
        <v>20</v>
      </c>
      <c r="G31" s="43">
        <v>1</v>
      </c>
      <c r="H31" s="43">
        <v>0</v>
      </c>
      <c r="I31" s="43">
        <v>7</v>
      </c>
      <c r="J31" s="43">
        <v>52</v>
      </c>
      <c r="K31" s="44"/>
      <c r="L31" s="53">
        <v>2.09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31</v>
      </c>
      <c r="H32" s="19">
        <f t="shared" ref="H32" si="7">SUM(H25:H31)</f>
        <v>30</v>
      </c>
      <c r="I32" s="19">
        <f t="shared" ref="I32" si="8">SUM(I25:I31)</f>
        <v>89</v>
      </c>
      <c r="J32" s="19">
        <f t="shared" ref="J32:L32" si="9">SUM(J25:J31)</f>
        <v>635</v>
      </c>
      <c r="K32" s="25"/>
      <c r="L32" s="54">
        <f t="shared" si="9"/>
        <v>75.62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4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31</v>
      </c>
      <c r="H43" s="32">
        <f t="shared" ref="H43" si="15">H32+H42</f>
        <v>30</v>
      </c>
      <c r="I43" s="32">
        <f t="shared" ref="I43" si="16">I32+I42</f>
        <v>89</v>
      </c>
      <c r="J43" s="32">
        <f t="shared" ref="J43:L43" si="17">J32+J42</f>
        <v>635</v>
      </c>
      <c r="K43" s="32"/>
      <c r="L43" s="55">
        <f t="shared" si="17"/>
        <v>75.62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52">
        <v>28.45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53">
        <v>15.73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35</v>
      </c>
      <c r="G47" s="43">
        <v>2</v>
      </c>
      <c r="H47" s="43">
        <v>3</v>
      </c>
      <c r="I47" s="43">
        <v>15</v>
      </c>
      <c r="J47" s="43">
        <v>90</v>
      </c>
      <c r="K47" s="44">
        <v>1</v>
      </c>
      <c r="L47" s="53">
        <v>13.05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231</v>
      </c>
      <c r="L48" s="53">
        <v>9.69</v>
      </c>
    </row>
    <row r="49" spans="1:12" ht="15" x14ac:dyDescent="0.25">
      <c r="A49" s="23"/>
      <c r="B49" s="15"/>
      <c r="C49" s="11"/>
      <c r="D49" s="6"/>
      <c r="E49" s="42" t="s">
        <v>43</v>
      </c>
      <c r="F49" s="43">
        <v>20</v>
      </c>
      <c r="G49" s="43">
        <v>1</v>
      </c>
      <c r="H49" s="43">
        <v>0</v>
      </c>
      <c r="I49" s="43">
        <v>7</v>
      </c>
      <c r="J49" s="43">
        <v>52</v>
      </c>
      <c r="K49" s="44"/>
      <c r="L49" s="53">
        <v>2.09</v>
      </c>
    </row>
    <row r="50" spans="1:12" ht="15" x14ac:dyDescent="0.25">
      <c r="A50" s="23"/>
      <c r="B50" s="15"/>
      <c r="C50" s="11"/>
      <c r="D50" s="6" t="s">
        <v>55</v>
      </c>
      <c r="E50" s="42" t="s">
        <v>51</v>
      </c>
      <c r="F50" s="43">
        <v>40</v>
      </c>
      <c r="G50" s="43">
        <v>3</v>
      </c>
      <c r="H50" s="43">
        <v>4</v>
      </c>
      <c r="I50" s="43">
        <v>30</v>
      </c>
      <c r="J50" s="43">
        <v>167</v>
      </c>
      <c r="K50" s="44"/>
      <c r="L50" s="53">
        <v>9.9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18</v>
      </c>
      <c r="H51" s="19">
        <f t="shared" ref="H51" si="19">SUM(H44:H50)</f>
        <v>22</v>
      </c>
      <c r="I51" s="19">
        <f t="shared" ref="I51" si="20">SUM(I44:I50)</f>
        <v>120</v>
      </c>
      <c r="J51" s="19">
        <f t="shared" ref="J51:L51" si="21">SUM(J44:J50)</f>
        <v>719</v>
      </c>
      <c r="K51" s="25"/>
      <c r="L51" s="54">
        <f t="shared" si="21"/>
        <v>78.910000000000011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4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595</v>
      </c>
      <c r="G62" s="32">
        <f t="shared" ref="G62" si="26">G51+G61</f>
        <v>18</v>
      </c>
      <c r="H62" s="32">
        <f t="shared" ref="H62" si="27">H51+H61</f>
        <v>22</v>
      </c>
      <c r="I62" s="32">
        <f t="shared" ref="I62" si="28">I51+I61</f>
        <v>120</v>
      </c>
      <c r="J62" s="32">
        <f t="shared" ref="J62:L62" si="29">J51+J61</f>
        <v>719</v>
      </c>
      <c r="K62" s="32"/>
      <c r="L62" s="55">
        <f t="shared" si="29"/>
        <v>78.910000000000011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52">
        <v>46.8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137</v>
      </c>
      <c r="L64" s="53">
        <v>8.41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</v>
      </c>
      <c r="H65" s="43">
        <v>0</v>
      </c>
      <c r="I65" s="43">
        <v>28</v>
      </c>
      <c r="J65" s="43">
        <v>114</v>
      </c>
      <c r="K65" s="44">
        <v>236</v>
      </c>
      <c r="L65" s="53">
        <v>15.69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/>
      <c r="L66" s="53">
        <v>2.61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3"/>
    </row>
    <row r="68" spans="1:12" ht="15" x14ac:dyDescent="0.25">
      <c r="A68" s="23"/>
      <c r="B68" s="15"/>
      <c r="C68" s="11"/>
      <c r="D68" s="6" t="s">
        <v>26</v>
      </c>
      <c r="E68" s="42" t="s">
        <v>62</v>
      </c>
      <c r="F68" s="43">
        <v>20</v>
      </c>
      <c r="G68" s="43">
        <v>1</v>
      </c>
      <c r="H68" s="43">
        <v>3</v>
      </c>
      <c r="I68" s="43">
        <v>1</v>
      </c>
      <c r="J68" s="43">
        <v>36</v>
      </c>
      <c r="K68" s="44">
        <v>222</v>
      </c>
      <c r="L68" s="53">
        <v>2.88</v>
      </c>
    </row>
    <row r="69" spans="1:12" ht="15" x14ac:dyDescent="0.25">
      <c r="A69" s="23"/>
      <c r="B69" s="15"/>
      <c r="C69" s="11"/>
      <c r="D69" s="6" t="s">
        <v>23</v>
      </c>
      <c r="E69" s="42" t="s">
        <v>54</v>
      </c>
      <c r="F69" s="43">
        <v>20</v>
      </c>
      <c r="G69" s="43">
        <v>1</v>
      </c>
      <c r="H69" s="43">
        <v>0</v>
      </c>
      <c r="I69" s="43">
        <v>7</v>
      </c>
      <c r="J69" s="43">
        <v>52</v>
      </c>
      <c r="K69" s="44"/>
      <c r="L69" s="53">
        <v>2.09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</v>
      </c>
      <c r="H70" s="19">
        <f t="shared" ref="H70" si="31">SUM(H63:H69)</f>
        <v>26</v>
      </c>
      <c r="I70" s="19">
        <f t="shared" ref="I70" si="32">SUM(I63:I69)</f>
        <v>82</v>
      </c>
      <c r="J70" s="19">
        <f t="shared" ref="J70:L70" si="33">SUM(J63:J69)</f>
        <v>685</v>
      </c>
      <c r="K70" s="25"/>
      <c r="L70" s="54">
        <f t="shared" si="33"/>
        <v>78.47999999999999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4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510</v>
      </c>
      <c r="G81" s="32">
        <f t="shared" ref="G81" si="38">G70+G80</f>
        <v>23</v>
      </c>
      <c r="H81" s="32">
        <f t="shared" ref="H81" si="39">H70+H80</f>
        <v>26</v>
      </c>
      <c r="I81" s="32">
        <f t="shared" ref="I81" si="40">I70+I80</f>
        <v>82</v>
      </c>
      <c r="J81" s="32">
        <f t="shared" ref="J81:L81" si="41">J70+J80</f>
        <v>685</v>
      </c>
      <c r="K81" s="32"/>
      <c r="L81" s="55">
        <f t="shared" si="41"/>
        <v>78.47999999999999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52">
        <v>28.5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53">
        <v>11.83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53">
        <v>15.73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</v>
      </c>
      <c r="H85" s="43">
        <v>7</v>
      </c>
      <c r="I85" s="43">
        <v>15</v>
      </c>
      <c r="J85" s="43">
        <v>157</v>
      </c>
      <c r="K85" s="44">
        <v>3</v>
      </c>
      <c r="L85" s="53">
        <v>14.67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3"/>
    </row>
    <row r="87" spans="1:12" ht="15" x14ac:dyDescent="0.25">
      <c r="A87" s="23"/>
      <c r="B87" s="15"/>
      <c r="C87" s="11"/>
      <c r="D87" s="6"/>
      <c r="E87" s="42" t="s">
        <v>43</v>
      </c>
      <c r="F87" s="43">
        <v>20</v>
      </c>
      <c r="G87" s="43">
        <v>1</v>
      </c>
      <c r="H87" s="43">
        <v>0</v>
      </c>
      <c r="I87" s="43">
        <v>7</v>
      </c>
      <c r="J87" s="43">
        <v>52</v>
      </c>
      <c r="K87" s="44"/>
      <c r="L87" s="53">
        <v>2.09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</v>
      </c>
      <c r="H89" s="19">
        <f t="shared" ref="H89" si="43">SUM(H82:H88)</f>
        <v>28</v>
      </c>
      <c r="I89" s="19">
        <f t="shared" ref="I89" si="44">SUM(I82:I88)</f>
        <v>83</v>
      </c>
      <c r="J89" s="19">
        <f t="shared" ref="J89:L89" si="45">SUM(J82:J88)</f>
        <v>622</v>
      </c>
      <c r="K89" s="25"/>
      <c r="L89" s="54">
        <f t="shared" si="45"/>
        <v>72.820000000000007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4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510</v>
      </c>
      <c r="G100" s="32">
        <f t="shared" ref="G100" si="50">G89+G99</f>
        <v>24</v>
      </c>
      <c r="H100" s="32">
        <f t="shared" ref="H100" si="51">H89+H99</f>
        <v>28</v>
      </c>
      <c r="I100" s="32">
        <f t="shared" ref="I100" si="52">I89+I99</f>
        <v>83</v>
      </c>
      <c r="J100" s="32">
        <f t="shared" ref="J100:L100" si="53">J89+J99</f>
        <v>622</v>
      </c>
      <c r="K100" s="32"/>
      <c r="L100" s="55">
        <f t="shared" si="53"/>
        <v>72.820000000000007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52">
        <v>27.67</v>
      </c>
    </row>
    <row r="102" spans="1:12" ht="15" x14ac:dyDescent="0.25">
      <c r="A102" s="23"/>
      <c r="B102" s="15"/>
      <c r="C102" s="11"/>
      <c r="D102" s="6" t="s">
        <v>55</v>
      </c>
      <c r="E102" s="42"/>
      <c r="F102" s="43"/>
      <c r="G102" s="43"/>
      <c r="H102" s="43"/>
      <c r="I102" s="43"/>
      <c r="J102" s="43"/>
      <c r="K102" s="44"/>
      <c r="L102" s="5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53">
        <v>15.73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5</v>
      </c>
      <c r="H104" s="43">
        <v>7</v>
      </c>
      <c r="I104" s="43">
        <v>15</v>
      </c>
      <c r="J104" s="43">
        <v>157</v>
      </c>
      <c r="K104" s="44">
        <v>3</v>
      </c>
      <c r="L104" s="53">
        <v>14.67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53">
        <v>9.69</v>
      </c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</v>
      </c>
      <c r="G106" s="43">
        <v>1</v>
      </c>
      <c r="H106" s="43">
        <v>0</v>
      </c>
      <c r="I106" s="43">
        <v>3</v>
      </c>
      <c r="J106" s="43">
        <v>26</v>
      </c>
      <c r="K106" s="44"/>
      <c r="L106" s="53">
        <v>2.09</v>
      </c>
    </row>
    <row r="107" spans="1:12" ht="15" x14ac:dyDescent="0.25">
      <c r="A107" s="23"/>
      <c r="B107" s="15"/>
      <c r="C107" s="11"/>
      <c r="D107" s="6" t="s">
        <v>21</v>
      </c>
      <c r="E107" s="42" t="s">
        <v>71</v>
      </c>
      <c r="F107" s="43">
        <v>40</v>
      </c>
      <c r="G107" s="43">
        <v>5</v>
      </c>
      <c r="H107" s="43">
        <v>5</v>
      </c>
      <c r="I107" s="43">
        <v>0</v>
      </c>
      <c r="J107" s="43">
        <v>63</v>
      </c>
      <c r="K107" s="44">
        <v>143</v>
      </c>
      <c r="L107" s="53">
        <v>11.83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</v>
      </c>
      <c r="H108" s="19">
        <f t="shared" si="54"/>
        <v>25</v>
      </c>
      <c r="I108" s="19">
        <f t="shared" si="54"/>
        <v>72</v>
      </c>
      <c r="J108" s="19">
        <f t="shared" si="54"/>
        <v>611</v>
      </c>
      <c r="K108" s="25"/>
      <c r="L108" s="54">
        <f t="shared" ref="L108" si="55">SUM(L101:L107)</f>
        <v>81.680000000000007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4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610</v>
      </c>
      <c r="G119" s="32">
        <f t="shared" ref="G119" si="58">G108+G118</f>
        <v>21</v>
      </c>
      <c r="H119" s="32">
        <f t="shared" ref="H119" si="59">H108+H118</f>
        <v>25</v>
      </c>
      <c r="I119" s="32">
        <f t="shared" ref="I119" si="60">I108+I118</f>
        <v>72</v>
      </c>
      <c r="J119" s="32">
        <f t="shared" ref="J119:L119" si="61">J108+J118</f>
        <v>611</v>
      </c>
      <c r="K119" s="32"/>
      <c r="L119" s="55">
        <f t="shared" si="61"/>
        <v>81.680000000000007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90</v>
      </c>
      <c r="G120" s="40">
        <v>14</v>
      </c>
      <c r="H120" s="40">
        <v>14</v>
      </c>
      <c r="I120" s="40">
        <v>2</v>
      </c>
      <c r="J120" s="40">
        <v>190</v>
      </c>
      <c r="K120" s="41">
        <v>175</v>
      </c>
      <c r="L120" s="52">
        <v>46.8</v>
      </c>
    </row>
    <row r="121" spans="1:12" ht="15" x14ac:dyDescent="0.25">
      <c r="A121" s="14"/>
      <c r="B121" s="15"/>
      <c r="C121" s="11"/>
      <c r="D121" s="6" t="s">
        <v>21</v>
      </c>
      <c r="E121" s="42" t="s">
        <v>64</v>
      </c>
      <c r="F121" s="43">
        <v>150</v>
      </c>
      <c r="G121" s="43">
        <v>5</v>
      </c>
      <c r="H121" s="43">
        <v>9</v>
      </c>
      <c r="I121" s="43">
        <v>30</v>
      </c>
      <c r="J121" s="43">
        <v>213</v>
      </c>
      <c r="K121" s="44">
        <v>204</v>
      </c>
      <c r="L121" s="53">
        <v>12.91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</v>
      </c>
      <c r="H122" s="43">
        <v>0</v>
      </c>
      <c r="I122" s="43">
        <v>28</v>
      </c>
      <c r="J122" s="43">
        <v>114</v>
      </c>
      <c r="K122" s="44">
        <v>236</v>
      </c>
      <c r="L122" s="53">
        <v>22.61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53">
        <v>2.61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</v>
      </c>
      <c r="H124" s="43">
        <v>0</v>
      </c>
      <c r="I124" s="43">
        <v>7</v>
      </c>
      <c r="J124" s="43">
        <v>52</v>
      </c>
      <c r="K124" s="44"/>
      <c r="L124" s="53">
        <v>2.09</v>
      </c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53"/>
    </row>
    <row r="126" spans="1:12" ht="15" x14ac:dyDescent="0.25">
      <c r="A126" s="14"/>
      <c r="B126" s="15"/>
      <c r="C126" s="11"/>
      <c r="D126" s="6" t="s">
        <v>55</v>
      </c>
      <c r="E126" s="42"/>
      <c r="F126" s="43"/>
      <c r="G126" s="43"/>
      <c r="H126" s="43"/>
      <c r="I126" s="43"/>
      <c r="J126" s="43"/>
      <c r="K126" s="44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22</v>
      </c>
      <c r="H127" s="19">
        <f t="shared" si="62"/>
        <v>23</v>
      </c>
      <c r="I127" s="19">
        <f t="shared" si="62"/>
        <v>81</v>
      </c>
      <c r="J127" s="19">
        <f t="shared" si="62"/>
        <v>649</v>
      </c>
      <c r="K127" s="25"/>
      <c r="L127" s="54">
        <f t="shared" ref="L127" si="63">SUM(L120:L126)</f>
        <v>87.02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4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490</v>
      </c>
      <c r="G138" s="32">
        <f t="shared" ref="G138" si="66">G127+G137</f>
        <v>22</v>
      </c>
      <c r="H138" s="32">
        <f t="shared" ref="H138" si="67">H127+H137</f>
        <v>23</v>
      </c>
      <c r="I138" s="32">
        <f t="shared" ref="I138" si="68">I127+I137</f>
        <v>81</v>
      </c>
      <c r="J138" s="32">
        <f t="shared" ref="J138:L138" si="69">J127+J137</f>
        <v>649</v>
      </c>
      <c r="K138" s="32"/>
      <c r="L138" s="55">
        <f t="shared" si="69"/>
        <v>87.02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9</v>
      </c>
      <c r="H139" s="40">
        <v>12</v>
      </c>
      <c r="I139" s="40">
        <v>37</v>
      </c>
      <c r="J139" s="40">
        <v>192</v>
      </c>
      <c r="K139" s="41">
        <v>116</v>
      </c>
      <c r="L139" s="52">
        <v>28.42</v>
      </c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100</v>
      </c>
      <c r="G140" s="43">
        <v>16</v>
      </c>
      <c r="H140" s="43">
        <v>11</v>
      </c>
      <c r="I140" s="43">
        <v>17</v>
      </c>
      <c r="J140" s="43">
        <v>238</v>
      </c>
      <c r="K140" s="44">
        <v>154</v>
      </c>
      <c r="L140" s="53">
        <v>32.729999999999997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4</v>
      </c>
      <c r="H141" s="43">
        <v>5</v>
      </c>
      <c r="I141" s="43">
        <v>18</v>
      </c>
      <c r="J141" s="43">
        <v>123</v>
      </c>
      <c r="K141" s="44">
        <v>266</v>
      </c>
      <c r="L141" s="53">
        <v>15.73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</v>
      </c>
      <c r="H142" s="43">
        <v>0</v>
      </c>
      <c r="I142" s="43">
        <v>7</v>
      </c>
      <c r="J142" s="43">
        <v>52</v>
      </c>
      <c r="K142" s="44"/>
      <c r="L142" s="53">
        <v>2.09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30</v>
      </c>
      <c r="G144" s="43">
        <v>2</v>
      </c>
      <c r="H144" s="43">
        <v>0</v>
      </c>
      <c r="I144" s="43">
        <v>14</v>
      </c>
      <c r="J144" s="43">
        <v>80</v>
      </c>
      <c r="K144" s="44"/>
      <c r="L144" s="53">
        <v>2.61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32</v>
      </c>
      <c r="H146" s="19">
        <f t="shared" si="70"/>
        <v>28</v>
      </c>
      <c r="I146" s="19">
        <f t="shared" si="70"/>
        <v>93</v>
      </c>
      <c r="J146" s="19">
        <f t="shared" si="70"/>
        <v>685</v>
      </c>
      <c r="K146" s="25"/>
      <c r="L146" s="54">
        <f t="shared" ref="L146" si="71">SUM(L139:L145)</f>
        <v>81.58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4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550</v>
      </c>
      <c r="G157" s="32">
        <f t="shared" ref="G157" si="74">G146+G156</f>
        <v>32</v>
      </c>
      <c r="H157" s="32">
        <f t="shared" ref="H157" si="75">H146+H156</f>
        <v>28</v>
      </c>
      <c r="I157" s="32">
        <f t="shared" ref="I157" si="76">I146+I156</f>
        <v>93</v>
      </c>
      <c r="J157" s="32">
        <f t="shared" ref="J157:L157" si="77">J146+J156</f>
        <v>685</v>
      </c>
      <c r="K157" s="32"/>
      <c r="L157" s="55">
        <f t="shared" si="77"/>
        <v>81.58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90</v>
      </c>
      <c r="G158" s="40">
        <v>14</v>
      </c>
      <c r="H158" s="40">
        <v>17</v>
      </c>
      <c r="I158" s="40">
        <v>7</v>
      </c>
      <c r="J158" s="40">
        <v>168</v>
      </c>
      <c r="K158" s="41">
        <v>198</v>
      </c>
      <c r="L158" s="52">
        <v>28.76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150</v>
      </c>
      <c r="G159" s="43">
        <v>3</v>
      </c>
      <c r="H159" s="43">
        <v>4</v>
      </c>
      <c r="I159" s="43">
        <v>22</v>
      </c>
      <c r="J159" s="43">
        <v>173</v>
      </c>
      <c r="K159" s="44">
        <v>91</v>
      </c>
      <c r="L159" s="53">
        <v>15.12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</v>
      </c>
      <c r="H160" s="43">
        <v>0</v>
      </c>
      <c r="I160" s="43">
        <v>31</v>
      </c>
      <c r="J160" s="43">
        <v>65</v>
      </c>
      <c r="K160" s="44">
        <v>241</v>
      </c>
      <c r="L160" s="53">
        <v>16.55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53">
        <v>2.61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231</v>
      </c>
      <c r="L162" s="53">
        <v>9.69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20</v>
      </c>
      <c r="G163" s="43">
        <v>1</v>
      </c>
      <c r="H163" s="43">
        <v>0</v>
      </c>
      <c r="I163" s="43">
        <v>7</v>
      </c>
      <c r="J163" s="43">
        <v>52</v>
      </c>
      <c r="K163" s="44"/>
      <c r="L163" s="53">
        <v>2.09</v>
      </c>
    </row>
    <row r="164" spans="1:12" ht="15" x14ac:dyDescent="0.25">
      <c r="A164" s="23"/>
      <c r="B164" s="15"/>
      <c r="C164" s="11"/>
      <c r="D164" s="6" t="s">
        <v>26</v>
      </c>
      <c r="E164" s="42"/>
      <c r="F164" s="43"/>
      <c r="G164" s="43"/>
      <c r="H164" s="43"/>
      <c r="I164" s="43"/>
      <c r="J164" s="43"/>
      <c r="K164" s="44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91</v>
      </c>
      <c r="J165" s="19">
        <f t="shared" si="78"/>
        <v>585</v>
      </c>
      <c r="K165" s="25"/>
      <c r="L165" s="54">
        <f t="shared" ref="L165" si="79">SUM(L158:L164)</f>
        <v>74.820000000000007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4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590</v>
      </c>
      <c r="G176" s="32">
        <f t="shared" ref="G176" si="82">G165+G175</f>
        <v>21</v>
      </c>
      <c r="H176" s="32">
        <f t="shared" ref="H176" si="83">H165+H175</f>
        <v>21</v>
      </c>
      <c r="I176" s="32">
        <f t="shared" ref="I176" si="84">I165+I175</f>
        <v>91</v>
      </c>
      <c r="J176" s="32">
        <f t="shared" ref="J176:L176" si="85">J165+J175</f>
        <v>585</v>
      </c>
      <c r="K176" s="32"/>
      <c r="L176" s="55">
        <f t="shared" si="85"/>
        <v>74.820000000000007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117</v>
      </c>
      <c r="L177" s="52">
        <v>24.58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40</v>
      </c>
      <c r="G178" s="43">
        <v>5</v>
      </c>
      <c r="H178" s="43">
        <v>5</v>
      </c>
      <c r="I178" s="43">
        <v>0</v>
      </c>
      <c r="J178" s="43">
        <v>63</v>
      </c>
      <c r="K178" s="44">
        <v>143</v>
      </c>
      <c r="L178" s="53">
        <v>11.83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53">
        <v>15.73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5</v>
      </c>
      <c r="H180" s="43">
        <v>7</v>
      </c>
      <c r="I180" s="43">
        <v>15</v>
      </c>
      <c r="J180" s="43">
        <v>157</v>
      </c>
      <c r="K180" s="44">
        <v>3</v>
      </c>
      <c r="L180" s="53">
        <v>14.67</v>
      </c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231</v>
      </c>
      <c r="L181" s="53">
        <v>9.69</v>
      </c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</v>
      </c>
      <c r="G182" s="43">
        <v>1</v>
      </c>
      <c r="H182" s="43">
        <v>0</v>
      </c>
      <c r="I182" s="43">
        <v>7</v>
      </c>
      <c r="J182" s="43">
        <v>52</v>
      </c>
      <c r="K182" s="44"/>
      <c r="L182" s="53">
        <v>2.09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21</v>
      </c>
      <c r="H184" s="19">
        <f t="shared" si="86"/>
        <v>25</v>
      </c>
      <c r="I184" s="19">
        <f t="shared" si="86"/>
        <v>82</v>
      </c>
      <c r="J184" s="19">
        <f t="shared" si="86"/>
        <v>672</v>
      </c>
      <c r="K184" s="25"/>
      <c r="L184" s="54">
        <f t="shared" ref="L184" si="87">SUM(L177:L183)</f>
        <v>78.59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4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610</v>
      </c>
      <c r="G195" s="32">
        <f t="shared" ref="G195" si="90">G184+G194</f>
        <v>21</v>
      </c>
      <c r="H195" s="32">
        <f t="shared" ref="H195" si="91">H184+H194</f>
        <v>25</v>
      </c>
      <c r="I195" s="32">
        <f t="shared" ref="I195" si="92">I184+I194</f>
        <v>82</v>
      </c>
      <c r="J195" s="32">
        <f t="shared" ref="J195:L195" si="93">J184+J194</f>
        <v>672</v>
      </c>
      <c r="K195" s="32"/>
      <c r="L195" s="55">
        <f t="shared" si="93"/>
        <v>78.59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24.8</v>
      </c>
      <c r="I196" s="34">
        <f t="shared" si="94"/>
        <v>87.2</v>
      </c>
      <c r="J196" s="34">
        <f t="shared" si="94"/>
        <v>646.20000000000005</v>
      </c>
      <c r="K196" s="34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78.210000000000008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2024-10-09T10:46:17Z</dcterms:modified>
</cp:coreProperties>
</file>