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тя005\Documents\"/>
    </mc:Choice>
  </mc:AlternateContent>
  <bookViews>
    <workbookView xWindow="0" yWindow="0" windowWidth="19200" windowHeight="7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43" i="1" l="1"/>
  <c r="L119" i="1"/>
  <c r="G100" i="1"/>
  <c r="L195" i="1"/>
  <c r="J196" i="1"/>
  <c r="I196" i="1"/>
  <c r="H196" i="1"/>
  <c r="F196" i="1"/>
  <c r="L196" i="1" l="1"/>
  <c r="G196" i="1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<sst xmlns="http://schemas.openxmlformats.org/spreadsheetml/2006/main" count="248" uniqueCount="72">
  <si>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</si>
  <si>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</si>
  <si>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</si>
  <si>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</si>
  <si>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</si>
  <si>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</si>
  <si>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</si>
  <si>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</si>
  <si>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</si>
  <si>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</si>
  <si>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</si>
  <si>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</si>
  <si>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</si>
  <si>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</si>
  <si>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</si>
  <si>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</si>
  <si>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</si>
  <si>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</si>
  <si>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</si>
  <si>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</si>
  <si>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</si>
  <si>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</si>
  <si>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</si>
  <si>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</si>
  <si>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</si>
  <si>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</si>
  <si>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</si>
  <si>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</si>
  <si>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</si>
  <si>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</si>
  <si>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</si>
  <si>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</si>
  <si>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</si>
  <si>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</si>
  <si>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</si>
  <si>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</si>
  <si>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</si>
  <si>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</si>
  <si>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</si>
  <si>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</si>
  <si>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</si>
  <si>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</si>
  <si>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бутерброд с сыром</t>
  </si>
  <si>
    <t>хлеб ржаной</t>
  </si>
  <si>
    <t>гуляш из говядины</t>
  </si>
  <si>
    <t>каша гречнева я расыпчатая</t>
  </si>
  <si>
    <t>компот из сухофруктов</t>
  </si>
  <si>
    <t>пшеничный</t>
  </si>
  <si>
    <t>каша молочная ячневая</t>
  </si>
  <si>
    <t>бутерброд с маслом</t>
  </si>
  <si>
    <t>яблоки</t>
  </si>
  <si>
    <t>яйцо варенное</t>
  </si>
  <si>
    <t>каша молочная манная</t>
  </si>
  <si>
    <t xml:space="preserve"> ржаной</t>
  </si>
  <si>
    <t>сладкое</t>
  </si>
  <si>
    <t>Исмаилова Р.А</t>
  </si>
  <si>
    <t>МКОУ "Юрковская СОШ"</t>
  </si>
  <si>
    <t>курица в соусе томатном</t>
  </si>
  <si>
    <t>макаронные изделия отварные</t>
  </si>
  <si>
    <t>каша молочная рисовая</t>
  </si>
  <si>
    <t>вермишель</t>
  </si>
  <si>
    <t>каша молочная гречневая</t>
  </si>
  <si>
    <t>запеканка из творога со сметаной</t>
  </si>
  <si>
    <t>хлеб пшеничный</t>
  </si>
  <si>
    <t>пюре карфельное</t>
  </si>
  <si>
    <t>каша молочная овсяная</t>
  </si>
  <si>
    <t>яйца вареные</t>
  </si>
  <si>
    <t>чай с сахаром</t>
  </si>
  <si>
    <t>компот из смеси сухофруктов</t>
  </si>
  <si>
    <t>сок фруктовый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</si>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</sst>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164" fontId="9" fillId="0" borderId="1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7" sqref="K127:K128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2" width="10.1796875" style="50" bestFit="1" customWidth="1"/>
    <col min="13" max="16384" width="9.08984375" style="2"/>
  </cols>
  <sheetData>
    <row r="1" spans="1:12" ht="14.5" x14ac:dyDescent="0.35">
      <c r="A1" s="1" t="s">
        <v>7</v>
      </c>
      <c r="C1" s="57" t="s">
        <v>56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5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4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1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52">
        <v>33.01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4.5" x14ac:dyDescent="0.35">
      <c r="A8" s="23"/>
      <c r="B8" s="15"/>
      <c r="C8" s="11"/>
      <c r="D8" s="7" t="s">
        <v>22</v>
      </c>
      <c r="E8" s="42" t="s">
        <v>67</v>
      </c>
      <c r="F8" s="43">
        <v>200</v>
      </c>
      <c r="G8" s="43"/>
      <c r="H8" s="43"/>
      <c r="I8" s="43">
        <v>10</v>
      </c>
      <c r="J8" s="43">
        <v>43</v>
      </c>
      <c r="K8" s="44">
        <v>261</v>
      </c>
      <c r="L8" s="53">
        <v>4.21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</v>
      </c>
      <c r="H9" s="43"/>
      <c r="I9" s="43">
        <v>7</v>
      </c>
      <c r="J9" s="43">
        <v>52</v>
      </c>
      <c r="K9" s="44"/>
      <c r="L9" s="53">
        <v>2.29</v>
      </c>
    </row>
    <row r="10" spans="1:12" ht="14.5" x14ac:dyDescent="0.35">
      <c r="A10" s="23"/>
      <c r="B10" s="15"/>
      <c r="C10" s="11"/>
      <c r="D10" s="7" t="s">
        <v>24</v>
      </c>
      <c r="E10" s="42" t="s">
        <v>50</v>
      </c>
      <c r="F10" s="43">
        <v>100</v>
      </c>
      <c r="G10" s="43"/>
      <c r="H10" s="43"/>
      <c r="I10" s="43">
        <v>10</v>
      </c>
      <c r="J10" s="43">
        <v>47</v>
      </c>
      <c r="K10" s="44">
        <v>231</v>
      </c>
      <c r="L10" s="53">
        <v>10.96</v>
      </c>
    </row>
    <row r="11" spans="1:12" ht="14.5" x14ac:dyDescent="0.35">
      <c r="A11" s="23"/>
      <c r="B11" s="15"/>
      <c r="C11" s="11"/>
      <c r="D11" s="6"/>
      <c r="E11" s="42" t="s">
        <v>42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53">
        <v>18.7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12</v>
      </c>
      <c r="H13" s="19">
        <f t="shared" si="0"/>
        <v>15</v>
      </c>
      <c r="I13" s="19">
        <f t="shared" si="0"/>
        <v>71</v>
      </c>
      <c r="J13" s="19">
        <f t="shared" si="0"/>
        <v>519</v>
      </c>
      <c r="K13" s="25"/>
      <c r="L13" s="54">
        <f t="shared" ref="L13" si="1">SUM(L6:L12)</f>
        <v>69.17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4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570</v>
      </c>
      <c r="G24" s="32">
        <f t="shared" ref="G24:J24" si="4">G13+G23</f>
        <v>12</v>
      </c>
      <c r="H24" s="32">
        <f t="shared" si="4"/>
        <v>15</v>
      </c>
      <c r="I24" s="32">
        <f t="shared" si="4"/>
        <v>71</v>
      </c>
      <c r="J24" s="32">
        <f t="shared" si="4"/>
        <v>519</v>
      </c>
      <c r="K24" s="32"/>
      <c r="L24" s="55">
        <f t="shared" ref="L24" si="5">L13+L23</f>
        <v>69.17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198</v>
      </c>
      <c r="L25" s="52">
        <v>31.5</v>
      </c>
    </row>
    <row r="26" spans="1:12" ht="14.5" x14ac:dyDescent="0.35">
      <c r="A26" s="14"/>
      <c r="B26" s="15"/>
      <c r="C26" s="11"/>
      <c r="D26" s="6"/>
      <c r="E26" s="42" t="s">
        <v>45</v>
      </c>
      <c r="F26" s="43">
        <v>150</v>
      </c>
      <c r="G26" s="43">
        <v>12</v>
      </c>
      <c r="H26" s="43">
        <v>7</v>
      </c>
      <c r="I26" s="43">
        <v>53</v>
      </c>
      <c r="J26" s="43">
        <v>246</v>
      </c>
      <c r="K26" s="44">
        <v>114</v>
      </c>
      <c r="L26" s="53">
        <v>16.29</v>
      </c>
    </row>
    <row r="27" spans="1:12" ht="14.5" x14ac:dyDescent="0.3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/>
      <c r="I27" s="43">
        <v>31</v>
      </c>
      <c r="J27" s="43">
        <v>65</v>
      </c>
      <c r="K27" s="44">
        <v>241</v>
      </c>
      <c r="L27" s="53">
        <v>9.98</v>
      </c>
    </row>
    <row r="28" spans="1:12" ht="14.5" x14ac:dyDescent="0.3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53">
        <v>2.61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3"/>
    </row>
    <row r="30" spans="1:12" ht="14.5" x14ac:dyDescent="0.35">
      <c r="A30" s="14"/>
      <c r="B30" s="15"/>
      <c r="C30" s="11"/>
      <c r="D30" s="6"/>
      <c r="E30" s="42" t="s">
        <v>70</v>
      </c>
      <c r="F30" s="43">
        <v>40</v>
      </c>
      <c r="G30" s="43"/>
      <c r="H30" s="43"/>
      <c r="I30" s="43"/>
      <c r="J30" s="43"/>
      <c r="K30" s="44"/>
      <c r="L30" s="53">
        <v>26.03</v>
      </c>
    </row>
    <row r="31" spans="1:12" ht="14.5" x14ac:dyDescent="0.35">
      <c r="A31" s="14"/>
      <c r="B31" s="15"/>
      <c r="C31" s="11"/>
      <c r="D31" s="6" t="s">
        <v>23</v>
      </c>
      <c r="E31" s="42" t="s">
        <v>53</v>
      </c>
      <c r="F31" s="43">
        <v>20</v>
      </c>
      <c r="G31" s="43">
        <v>1</v>
      </c>
      <c r="H31" s="43"/>
      <c r="I31" s="43">
        <v>7</v>
      </c>
      <c r="J31" s="43">
        <v>52</v>
      </c>
      <c r="K31" s="44"/>
      <c r="L31" s="53">
        <v>2.29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</v>
      </c>
      <c r="H32" s="19">
        <f t="shared" ref="H32" si="7">SUM(H25:H31)</f>
        <v>24</v>
      </c>
      <c r="I32" s="19">
        <f t="shared" ref="I32" si="8">SUM(I25:I31)</f>
        <v>112</v>
      </c>
      <c r="J32" s="19">
        <f t="shared" ref="J32:L32" si="9">SUM(J25:J31)</f>
        <v>611</v>
      </c>
      <c r="K32" s="25"/>
      <c r="L32" s="54">
        <f t="shared" si="9"/>
        <v>88.7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4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530</v>
      </c>
      <c r="G43" s="32">
        <f t="shared" ref="G43" si="14">G32+G42</f>
        <v>30</v>
      </c>
      <c r="H43" s="32">
        <f t="shared" ref="H43" si="15">H32+H42</f>
        <v>24</v>
      </c>
      <c r="I43" s="32">
        <f t="shared" ref="I43" si="16">I32+I42</f>
        <v>112</v>
      </c>
      <c r="J43" s="32">
        <f t="shared" ref="J43:L43" si="17">J32+J42</f>
        <v>611</v>
      </c>
      <c r="K43" s="32"/>
      <c r="L43" s="55">
        <f t="shared" si="17"/>
        <v>88.7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52">
        <v>31.14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4.5" x14ac:dyDescent="0.35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1</v>
      </c>
      <c r="H46" s="43"/>
      <c r="I46" s="43">
        <v>20</v>
      </c>
      <c r="J46" s="43">
        <v>104</v>
      </c>
      <c r="K46" s="44"/>
      <c r="L46" s="53">
        <v>26.54</v>
      </c>
    </row>
    <row r="47" spans="1:12" ht="14.5" x14ac:dyDescent="0.35">
      <c r="A47" s="23"/>
      <c r="B47" s="15"/>
      <c r="C47" s="11"/>
      <c r="D47" s="7" t="s">
        <v>23</v>
      </c>
      <c r="E47" s="42" t="s">
        <v>49</v>
      </c>
      <c r="F47" s="43">
        <v>35</v>
      </c>
      <c r="G47" s="43">
        <v>2</v>
      </c>
      <c r="H47" s="43">
        <v>3</v>
      </c>
      <c r="I47" s="43">
        <v>15</v>
      </c>
      <c r="J47" s="43">
        <v>90</v>
      </c>
      <c r="K47" s="44">
        <v>1</v>
      </c>
      <c r="L47" s="53">
        <v>14.05</v>
      </c>
    </row>
    <row r="48" spans="1:12" ht="14.5" x14ac:dyDescent="0.35">
      <c r="A48" s="23"/>
      <c r="B48" s="15"/>
      <c r="C48" s="11"/>
      <c r="D48" s="7" t="s">
        <v>24</v>
      </c>
      <c r="E48" s="42" t="s">
        <v>50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53">
        <v>10.96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4.5" x14ac:dyDescent="0.35">
      <c r="A50" s="23"/>
      <c r="B50" s="15"/>
      <c r="C50" s="11"/>
      <c r="D50" s="6" t="s">
        <v>54</v>
      </c>
      <c r="E50" s="42" t="s">
        <v>71</v>
      </c>
      <c r="F50" s="43">
        <v>40</v>
      </c>
      <c r="G50" s="43">
        <v>3</v>
      </c>
      <c r="H50" s="43">
        <v>4</v>
      </c>
      <c r="I50" s="43">
        <v>30</v>
      </c>
      <c r="J50" s="43">
        <v>167</v>
      </c>
      <c r="K50" s="44"/>
      <c r="L50" s="53">
        <v>10.32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14</v>
      </c>
      <c r="H51" s="19">
        <f t="shared" ref="H51" si="19">SUM(H44:H50)</f>
        <v>17</v>
      </c>
      <c r="I51" s="19">
        <f t="shared" ref="I51" si="20">SUM(I44:I50)</f>
        <v>115</v>
      </c>
      <c r="J51" s="19">
        <f t="shared" ref="J51:L51" si="21">SUM(J44:J50)</f>
        <v>648</v>
      </c>
      <c r="K51" s="25"/>
      <c r="L51" s="54">
        <f t="shared" si="21"/>
        <v>93.009999999999991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4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575</v>
      </c>
      <c r="G62" s="32">
        <f t="shared" ref="G62" si="26">G51+G61</f>
        <v>14</v>
      </c>
      <c r="H62" s="32">
        <f t="shared" ref="H62" si="27">H51+H61</f>
        <v>17</v>
      </c>
      <c r="I62" s="32">
        <f t="shared" ref="I62" si="28">I51+I61</f>
        <v>115</v>
      </c>
      <c r="J62" s="32">
        <f t="shared" ref="J62:L62" si="29">J51+J61</f>
        <v>648</v>
      </c>
      <c r="K62" s="32"/>
      <c r="L62" s="55">
        <f t="shared" si="29"/>
        <v>93.009999999999991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52">
        <v>53.82</v>
      </c>
    </row>
    <row r="64" spans="1:12" ht="14.5" x14ac:dyDescent="0.35">
      <c r="A64" s="23"/>
      <c r="B64" s="15"/>
      <c r="C64" s="11"/>
      <c r="D64" s="6"/>
      <c r="E64" s="42" t="s">
        <v>58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137</v>
      </c>
      <c r="L64" s="53">
        <v>11.26</v>
      </c>
    </row>
    <row r="65" spans="1:12" ht="14.5" x14ac:dyDescent="0.35">
      <c r="A65" s="23"/>
      <c r="B65" s="15"/>
      <c r="C65" s="11"/>
      <c r="D65" s="7" t="s">
        <v>22</v>
      </c>
      <c r="E65" s="42" t="s">
        <v>67</v>
      </c>
      <c r="F65" s="43">
        <v>200</v>
      </c>
      <c r="G65" s="43"/>
      <c r="H65" s="43"/>
      <c r="I65" s="43">
        <v>10</v>
      </c>
      <c r="J65" s="43">
        <v>43</v>
      </c>
      <c r="K65" s="44">
        <v>261</v>
      </c>
      <c r="L65" s="53">
        <v>4.21</v>
      </c>
    </row>
    <row r="66" spans="1:12" ht="14.5" x14ac:dyDescent="0.3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53">
        <v>2.61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3"/>
    </row>
    <row r="68" spans="1:12" ht="14.5" x14ac:dyDescent="0.3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53"/>
    </row>
    <row r="69" spans="1:12" ht="14.5" x14ac:dyDescent="0.35">
      <c r="A69" s="23"/>
      <c r="B69" s="15"/>
      <c r="C69" s="11"/>
      <c r="D69" s="6" t="s">
        <v>23</v>
      </c>
      <c r="E69" s="42" t="s">
        <v>53</v>
      </c>
      <c r="F69" s="43">
        <v>20</v>
      </c>
      <c r="G69" s="43">
        <v>1</v>
      </c>
      <c r="H69" s="43"/>
      <c r="I69" s="43">
        <v>7</v>
      </c>
      <c r="J69" s="43">
        <v>52</v>
      </c>
      <c r="K69" s="44"/>
      <c r="L69" s="53">
        <v>2.29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22</v>
      </c>
      <c r="H70" s="19">
        <f t="shared" ref="H70" si="31">SUM(H63:H69)</f>
        <v>23</v>
      </c>
      <c r="I70" s="19">
        <f t="shared" ref="I70" si="32">SUM(I63:I69)</f>
        <v>63</v>
      </c>
      <c r="J70" s="19">
        <f t="shared" ref="J70:L70" si="33">SUM(J63:J69)</f>
        <v>578</v>
      </c>
      <c r="K70" s="25"/>
      <c r="L70" s="54">
        <f t="shared" si="33"/>
        <v>74.19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4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490</v>
      </c>
      <c r="G81" s="32">
        <f t="shared" ref="G81" si="38">G70+G80</f>
        <v>22</v>
      </c>
      <c r="H81" s="32">
        <f t="shared" ref="H81" si="39">H70+H80</f>
        <v>23</v>
      </c>
      <c r="I81" s="32">
        <f t="shared" ref="I81" si="40">I70+I80</f>
        <v>63</v>
      </c>
      <c r="J81" s="32">
        <f t="shared" ref="J81:L81" si="41">J70+J80</f>
        <v>578</v>
      </c>
      <c r="K81" s="32"/>
      <c r="L81" s="55">
        <f t="shared" si="41"/>
        <v>74.19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52">
        <v>29.89</v>
      </c>
    </row>
    <row r="83" spans="1:12" ht="14.5" x14ac:dyDescent="0.35">
      <c r="A83" s="23"/>
      <c r="B83" s="15"/>
      <c r="C83" s="11"/>
      <c r="D83" s="6"/>
      <c r="E83" s="42" t="s">
        <v>51</v>
      </c>
      <c r="F83" s="43">
        <v>40</v>
      </c>
      <c r="G83" s="43">
        <v>5</v>
      </c>
      <c r="H83" s="43">
        <v>5</v>
      </c>
      <c r="I83" s="43"/>
      <c r="J83" s="43">
        <v>63</v>
      </c>
      <c r="K83" s="44">
        <v>143</v>
      </c>
      <c r="L83" s="53">
        <v>13</v>
      </c>
    </row>
    <row r="84" spans="1:12" ht="14.5" x14ac:dyDescent="0.3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53">
        <v>16.73</v>
      </c>
    </row>
    <row r="85" spans="1:12" ht="14.5" x14ac:dyDescent="0.3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</v>
      </c>
      <c r="H85" s="43">
        <v>7</v>
      </c>
      <c r="I85" s="43">
        <v>15</v>
      </c>
      <c r="J85" s="43">
        <v>157</v>
      </c>
      <c r="K85" s="44">
        <v>3</v>
      </c>
      <c r="L85" s="53">
        <v>18.7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3"/>
    </row>
    <row r="87" spans="1:12" ht="14.5" x14ac:dyDescent="0.35">
      <c r="A87" s="23"/>
      <c r="B87" s="15"/>
      <c r="C87" s="11"/>
      <c r="D87" s="6"/>
      <c r="E87" s="42" t="s">
        <v>43</v>
      </c>
      <c r="F87" s="43">
        <v>20</v>
      </c>
      <c r="G87" s="43">
        <v>1</v>
      </c>
      <c r="H87" s="43"/>
      <c r="I87" s="43">
        <v>7</v>
      </c>
      <c r="J87" s="43">
        <v>52</v>
      </c>
      <c r="K87" s="44"/>
      <c r="L87" s="53">
        <v>2.29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</v>
      </c>
      <c r="H89" s="19">
        <f t="shared" ref="H89" si="43">SUM(H82:H88)</f>
        <v>28</v>
      </c>
      <c r="I89" s="19">
        <f t="shared" ref="I89" si="44">SUM(I82:I88)</f>
        <v>83</v>
      </c>
      <c r="J89" s="19">
        <f t="shared" ref="J89:L89" si="45">SUM(J82:J88)</f>
        <v>622</v>
      </c>
      <c r="K89" s="25"/>
      <c r="L89" s="54">
        <f t="shared" si="45"/>
        <v>80.610000000000014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4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50">G89+G99</f>
        <v>24</v>
      </c>
      <c r="H100" s="32">
        <f t="shared" ref="H100" si="51">H89+H99</f>
        <v>28</v>
      </c>
      <c r="I100" s="32">
        <f t="shared" ref="I100" si="52">I89+I99</f>
        <v>83</v>
      </c>
      <c r="J100" s="32">
        <f t="shared" ref="J100:L100" si="53">J89+J99</f>
        <v>622</v>
      </c>
      <c r="K100" s="32"/>
      <c r="L100" s="55">
        <f t="shared" si="53"/>
        <v>80.610000000000014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52">
        <v>29.85</v>
      </c>
    </row>
    <row r="102" spans="1:12" ht="14.5" x14ac:dyDescent="0.35">
      <c r="A102" s="23"/>
      <c r="B102" s="15"/>
      <c r="C102" s="11"/>
      <c r="D102" s="6" t="s">
        <v>54</v>
      </c>
      <c r="E102" s="42"/>
      <c r="F102" s="43"/>
      <c r="G102" s="43"/>
      <c r="H102" s="43"/>
      <c r="I102" s="43"/>
      <c r="J102" s="43"/>
      <c r="K102" s="44"/>
      <c r="L102" s="53"/>
    </row>
    <row r="103" spans="1:12" ht="14.5" x14ac:dyDescent="0.3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/>
      <c r="H103" s="43"/>
      <c r="I103" s="43">
        <v>10</v>
      </c>
      <c r="J103" s="43">
        <v>43</v>
      </c>
      <c r="K103" s="44">
        <v>261</v>
      </c>
      <c r="L103" s="53">
        <v>4.21</v>
      </c>
    </row>
    <row r="104" spans="1:12" ht="14.5" x14ac:dyDescent="0.3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5</v>
      </c>
      <c r="H104" s="43">
        <v>7</v>
      </c>
      <c r="I104" s="43">
        <v>15</v>
      </c>
      <c r="J104" s="43">
        <v>157</v>
      </c>
      <c r="K104" s="44">
        <v>3</v>
      </c>
      <c r="L104" s="53">
        <v>18.7</v>
      </c>
    </row>
    <row r="105" spans="1:12" ht="14.5" x14ac:dyDescent="0.3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53">
        <v>10.96</v>
      </c>
    </row>
    <row r="106" spans="1:12" ht="14.5" x14ac:dyDescent="0.35">
      <c r="A106" s="23"/>
      <c r="B106" s="15"/>
      <c r="C106" s="11"/>
      <c r="D106" s="6"/>
      <c r="E106" s="42" t="s">
        <v>43</v>
      </c>
      <c r="F106" s="43">
        <v>20</v>
      </c>
      <c r="G106" s="43">
        <v>1</v>
      </c>
      <c r="H106" s="43"/>
      <c r="I106" s="43">
        <v>3</v>
      </c>
      <c r="J106" s="43">
        <v>26</v>
      </c>
      <c r="K106" s="44"/>
      <c r="L106" s="53">
        <v>2.29</v>
      </c>
    </row>
    <row r="107" spans="1:12" ht="14.5" x14ac:dyDescent="0.35">
      <c r="A107" s="23"/>
      <c r="B107" s="15"/>
      <c r="C107" s="11"/>
      <c r="D107" s="6" t="s">
        <v>21</v>
      </c>
      <c r="E107" s="42"/>
      <c r="F107" s="43"/>
      <c r="G107" s="43"/>
      <c r="H107" s="43"/>
      <c r="I107" s="43"/>
      <c r="J107" s="43"/>
      <c r="K107" s="44"/>
      <c r="L107" s="5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12</v>
      </c>
      <c r="H108" s="19">
        <f t="shared" si="54"/>
        <v>15</v>
      </c>
      <c r="I108" s="19">
        <f t="shared" si="54"/>
        <v>64</v>
      </c>
      <c r="J108" s="19">
        <f t="shared" si="54"/>
        <v>468</v>
      </c>
      <c r="K108" s="25"/>
      <c r="L108" s="54">
        <f t="shared" ref="L108" si="55">SUM(L101:L107)</f>
        <v>66.010000000000005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4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570</v>
      </c>
      <c r="G119" s="32">
        <f t="shared" ref="G119" si="58">G108+G118</f>
        <v>12</v>
      </c>
      <c r="H119" s="32">
        <f t="shared" ref="H119" si="59">H108+H118</f>
        <v>15</v>
      </c>
      <c r="I119" s="32">
        <f t="shared" ref="I119" si="60">I108+I118</f>
        <v>64</v>
      </c>
      <c r="J119" s="32">
        <f t="shared" ref="J119:L119" si="61">J108+J118</f>
        <v>468</v>
      </c>
      <c r="K119" s="32"/>
      <c r="L119" s="55">
        <f t="shared" si="61"/>
        <v>66.010000000000005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90</v>
      </c>
      <c r="G120" s="40">
        <v>14</v>
      </c>
      <c r="H120" s="40">
        <v>14</v>
      </c>
      <c r="I120" s="40">
        <v>2</v>
      </c>
      <c r="J120" s="40">
        <v>190</v>
      </c>
      <c r="K120" s="41">
        <v>175</v>
      </c>
      <c r="L120" s="52">
        <v>53.82</v>
      </c>
    </row>
    <row r="121" spans="1:12" ht="14.5" x14ac:dyDescent="0.35">
      <c r="A121" s="14"/>
      <c r="B121" s="15"/>
      <c r="C121" s="11"/>
      <c r="D121" s="6" t="s">
        <v>21</v>
      </c>
      <c r="E121" s="42" t="s">
        <v>60</v>
      </c>
      <c r="F121" s="43">
        <v>150</v>
      </c>
      <c r="G121" s="43">
        <v>5</v>
      </c>
      <c r="H121" s="43">
        <v>9</v>
      </c>
      <c r="I121" s="43">
        <v>30</v>
      </c>
      <c r="J121" s="43">
        <v>213</v>
      </c>
      <c r="K121" s="44">
        <v>204</v>
      </c>
      <c r="L121" s="53">
        <v>14.2</v>
      </c>
    </row>
    <row r="122" spans="1:12" ht="14.5" x14ac:dyDescent="0.3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1</v>
      </c>
      <c r="H122" s="43"/>
      <c r="I122" s="43">
        <v>31</v>
      </c>
      <c r="J122" s="43">
        <v>65</v>
      </c>
      <c r="K122" s="44">
        <v>241</v>
      </c>
      <c r="L122" s="53">
        <v>9.98</v>
      </c>
    </row>
    <row r="123" spans="1:12" ht="14.5" x14ac:dyDescent="0.3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53">
        <v>2.61</v>
      </c>
    </row>
    <row r="124" spans="1:12" ht="14.5" x14ac:dyDescent="0.3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</v>
      </c>
      <c r="H124" s="43"/>
      <c r="I124" s="43">
        <v>3</v>
      </c>
      <c r="J124" s="43">
        <v>26</v>
      </c>
      <c r="K124" s="44"/>
      <c r="L124" s="53">
        <v>2.29</v>
      </c>
    </row>
    <row r="125" spans="1:12" ht="14.5" x14ac:dyDescent="0.3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53"/>
    </row>
    <row r="126" spans="1:12" ht="14.5" x14ac:dyDescent="0.35">
      <c r="A126" s="14"/>
      <c r="B126" s="15"/>
      <c r="C126" s="11"/>
      <c r="D126" s="6" t="s">
        <v>54</v>
      </c>
      <c r="E126" s="42"/>
      <c r="F126" s="43"/>
      <c r="G126" s="43"/>
      <c r="H126" s="43"/>
      <c r="I126" s="43"/>
      <c r="J126" s="43"/>
      <c r="K126" s="44"/>
      <c r="L126" s="5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23</v>
      </c>
      <c r="H127" s="19">
        <f t="shared" si="62"/>
        <v>23</v>
      </c>
      <c r="I127" s="19">
        <f t="shared" si="62"/>
        <v>80</v>
      </c>
      <c r="J127" s="19">
        <f t="shared" si="62"/>
        <v>574</v>
      </c>
      <c r="K127" s="25"/>
      <c r="L127" s="54">
        <f t="shared" ref="L127" si="63">SUM(L120:L126)</f>
        <v>82.9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4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490</v>
      </c>
      <c r="G138" s="32">
        <f t="shared" ref="G138" si="66">G127+G137</f>
        <v>23</v>
      </c>
      <c r="H138" s="32">
        <f t="shared" ref="H138" si="67">H127+H137</f>
        <v>23</v>
      </c>
      <c r="I138" s="32">
        <f t="shared" ref="I138" si="68">I127+I137</f>
        <v>80</v>
      </c>
      <c r="J138" s="32">
        <f t="shared" ref="J138:L138" si="69">J127+J137</f>
        <v>574</v>
      </c>
      <c r="K138" s="32"/>
      <c r="L138" s="55">
        <f t="shared" si="69"/>
        <v>82.9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9</v>
      </c>
      <c r="H139" s="40">
        <v>12</v>
      </c>
      <c r="I139" s="40">
        <v>37</v>
      </c>
      <c r="J139" s="40">
        <v>192</v>
      </c>
      <c r="K139" s="41">
        <v>116</v>
      </c>
      <c r="L139" s="52">
        <v>30.14</v>
      </c>
    </row>
    <row r="140" spans="1:12" ht="14.5" x14ac:dyDescent="0.35">
      <c r="A140" s="23"/>
      <c r="B140" s="15"/>
      <c r="C140" s="11"/>
      <c r="D140" s="6"/>
      <c r="E140" s="42" t="s">
        <v>62</v>
      </c>
      <c r="F140" s="43">
        <v>100</v>
      </c>
      <c r="G140" s="43">
        <v>16</v>
      </c>
      <c r="H140" s="43">
        <v>11</v>
      </c>
      <c r="I140" s="43">
        <v>17</v>
      </c>
      <c r="J140" s="43">
        <v>238</v>
      </c>
      <c r="K140" s="44">
        <v>154</v>
      </c>
      <c r="L140" s="53">
        <v>35.979999999999997</v>
      </c>
    </row>
    <row r="141" spans="1:12" ht="14.5" x14ac:dyDescent="0.3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/>
      <c r="H141" s="43"/>
      <c r="I141" s="43">
        <v>10</v>
      </c>
      <c r="J141" s="43">
        <v>43</v>
      </c>
      <c r="K141" s="44">
        <v>261</v>
      </c>
      <c r="L141" s="53">
        <v>4.21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</v>
      </c>
      <c r="H142" s="43"/>
      <c r="I142" s="43">
        <v>7</v>
      </c>
      <c r="J142" s="43">
        <v>52</v>
      </c>
      <c r="K142" s="44"/>
      <c r="L142" s="53">
        <v>2.29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3"/>
    </row>
    <row r="144" spans="1:12" ht="14.5" x14ac:dyDescent="0.35">
      <c r="A144" s="23"/>
      <c r="B144" s="15"/>
      <c r="C144" s="11"/>
      <c r="D144" s="6"/>
      <c r="E144" s="42" t="s">
        <v>63</v>
      </c>
      <c r="F144" s="43">
        <v>30</v>
      </c>
      <c r="G144" s="43">
        <v>2</v>
      </c>
      <c r="H144" s="43"/>
      <c r="I144" s="43">
        <v>14</v>
      </c>
      <c r="J144" s="43">
        <v>80</v>
      </c>
      <c r="K144" s="44"/>
      <c r="L144" s="53">
        <v>2.61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28</v>
      </c>
      <c r="H146" s="19">
        <f t="shared" si="70"/>
        <v>23</v>
      </c>
      <c r="I146" s="19">
        <f t="shared" si="70"/>
        <v>85</v>
      </c>
      <c r="J146" s="19">
        <f t="shared" si="70"/>
        <v>605</v>
      </c>
      <c r="K146" s="25"/>
      <c r="L146" s="54">
        <f t="shared" ref="L146" si="71">SUM(L139:L145)</f>
        <v>75.23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4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550</v>
      </c>
      <c r="G157" s="32">
        <f t="shared" ref="G157" si="74">G146+G156</f>
        <v>28</v>
      </c>
      <c r="H157" s="32">
        <f t="shared" ref="H157" si="75">H146+H156</f>
        <v>23</v>
      </c>
      <c r="I157" s="32">
        <f t="shared" ref="I157" si="76">I146+I156</f>
        <v>85</v>
      </c>
      <c r="J157" s="32">
        <f t="shared" ref="J157:L157" si="77">J146+J156</f>
        <v>605</v>
      </c>
      <c r="K157" s="32"/>
      <c r="L157" s="55">
        <f t="shared" si="77"/>
        <v>75.23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90</v>
      </c>
      <c r="G158" s="40">
        <v>14</v>
      </c>
      <c r="H158" s="40">
        <v>17</v>
      </c>
      <c r="I158" s="40">
        <v>7</v>
      </c>
      <c r="J158" s="40">
        <v>168</v>
      </c>
      <c r="K158" s="41">
        <v>198</v>
      </c>
      <c r="L158" s="52">
        <v>31.5</v>
      </c>
    </row>
    <row r="159" spans="1:12" ht="14.5" x14ac:dyDescent="0.35">
      <c r="A159" s="23"/>
      <c r="B159" s="15"/>
      <c r="C159" s="11"/>
      <c r="D159" s="6"/>
      <c r="E159" s="42" t="s">
        <v>64</v>
      </c>
      <c r="F159" s="43">
        <v>150</v>
      </c>
      <c r="G159" s="43">
        <v>3</v>
      </c>
      <c r="H159" s="43">
        <v>4</v>
      </c>
      <c r="I159" s="43">
        <v>22</v>
      </c>
      <c r="J159" s="43">
        <v>173</v>
      </c>
      <c r="K159" s="44">
        <v>91</v>
      </c>
      <c r="L159" s="53">
        <v>20.100000000000001</v>
      </c>
    </row>
    <row r="160" spans="1:12" ht="14.5" x14ac:dyDescent="0.3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1</v>
      </c>
      <c r="H160" s="43"/>
      <c r="I160" s="43">
        <v>20</v>
      </c>
      <c r="J160" s="43">
        <v>104</v>
      </c>
      <c r="K160" s="44"/>
      <c r="L160" s="53">
        <v>26.54</v>
      </c>
    </row>
    <row r="161" spans="1:12" ht="14.5" x14ac:dyDescent="0.3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53">
        <v>2.61</v>
      </c>
    </row>
    <row r="162" spans="1:12" ht="14.5" x14ac:dyDescent="0.3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53">
        <v>10.96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4.5" x14ac:dyDescent="0.35">
      <c r="A164" s="23"/>
      <c r="B164" s="15"/>
      <c r="C164" s="11"/>
      <c r="D164" s="6" t="s">
        <v>26</v>
      </c>
      <c r="E164" s="42"/>
      <c r="F164" s="43"/>
      <c r="G164" s="43"/>
      <c r="H164" s="43"/>
      <c r="I164" s="43"/>
      <c r="J164" s="43"/>
      <c r="K164" s="44"/>
      <c r="L164" s="5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73</v>
      </c>
      <c r="J165" s="19">
        <f t="shared" si="78"/>
        <v>572</v>
      </c>
      <c r="K165" s="25"/>
      <c r="L165" s="54">
        <f t="shared" ref="L165" si="79">SUM(L158:L164)</f>
        <v>91.710000000000008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4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570</v>
      </c>
      <c r="G176" s="32">
        <f t="shared" ref="G176" si="82">G165+G175</f>
        <v>20</v>
      </c>
      <c r="H176" s="32">
        <f t="shared" ref="H176" si="83">H165+H175</f>
        <v>21</v>
      </c>
      <c r="I176" s="32">
        <f t="shared" ref="I176" si="84">I165+I175</f>
        <v>73</v>
      </c>
      <c r="J176" s="32">
        <f t="shared" ref="J176:L176" si="85">J165+J175</f>
        <v>572</v>
      </c>
      <c r="K176" s="32"/>
      <c r="L176" s="55">
        <f t="shared" si="85"/>
        <v>91.710000000000008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117</v>
      </c>
      <c r="L177" s="52">
        <v>26.14</v>
      </c>
    </row>
    <row r="178" spans="1:12" ht="14.5" x14ac:dyDescent="0.35">
      <c r="A178" s="23"/>
      <c r="B178" s="15"/>
      <c r="C178" s="11"/>
      <c r="D178" s="6"/>
      <c r="E178" s="42" t="s">
        <v>66</v>
      </c>
      <c r="F178" s="43">
        <v>40</v>
      </c>
      <c r="G178" s="43">
        <v>5</v>
      </c>
      <c r="H178" s="43">
        <v>5</v>
      </c>
      <c r="I178" s="43"/>
      <c r="J178" s="43">
        <v>63</v>
      </c>
      <c r="K178" s="44">
        <v>143</v>
      </c>
      <c r="L178" s="53">
        <v>13</v>
      </c>
    </row>
    <row r="179" spans="1:12" ht="14.5" x14ac:dyDescent="0.3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/>
      <c r="H179" s="43"/>
      <c r="I179" s="43">
        <v>10</v>
      </c>
      <c r="J179" s="43">
        <v>43</v>
      </c>
      <c r="K179" s="44">
        <v>261</v>
      </c>
      <c r="L179" s="53">
        <v>4.21</v>
      </c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5</v>
      </c>
      <c r="H180" s="43">
        <v>7</v>
      </c>
      <c r="I180" s="43">
        <v>15</v>
      </c>
      <c r="J180" s="43">
        <v>157</v>
      </c>
      <c r="K180" s="44">
        <v>3</v>
      </c>
      <c r="L180" s="53">
        <v>18.7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53"/>
    </row>
    <row r="182" spans="1:12" ht="14.5" x14ac:dyDescent="0.35">
      <c r="A182" s="23"/>
      <c r="B182" s="15"/>
      <c r="C182" s="11"/>
      <c r="D182" s="6"/>
      <c r="E182" s="42" t="s">
        <v>43</v>
      </c>
      <c r="F182" s="43">
        <v>20</v>
      </c>
      <c r="G182" s="43">
        <v>1</v>
      </c>
      <c r="H182" s="43"/>
      <c r="I182" s="43">
        <v>7</v>
      </c>
      <c r="J182" s="43">
        <v>52</v>
      </c>
      <c r="K182" s="44"/>
      <c r="L182" s="53">
        <v>2.29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</v>
      </c>
      <c r="H184" s="19">
        <f t="shared" si="86"/>
        <v>20</v>
      </c>
      <c r="I184" s="19">
        <f t="shared" si="86"/>
        <v>64</v>
      </c>
      <c r="J184" s="19">
        <f t="shared" si="86"/>
        <v>545</v>
      </c>
      <c r="K184" s="25"/>
      <c r="L184" s="54">
        <f t="shared" ref="L184" si="87">SUM(L177:L183)</f>
        <v>64.34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4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510</v>
      </c>
      <c r="G195" s="32">
        <f t="shared" ref="G195" si="90">G184+G194</f>
        <v>17</v>
      </c>
      <c r="H195" s="32">
        <f t="shared" ref="H195" si="91">H184+H194</f>
        <v>20</v>
      </c>
      <c r="I195" s="32">
        <f t="shared" ref="I195" si="92">I184+I194</f>
        <v>64</v>
      </c>
      <c r="J195" s="32">
        <f t="shared" ref="J195:L195" si="93">J184+J194</f>
        <v>545</v>
      </c>
      <c r="K195" s="32"/>
      <c r="L195" s="55">
        <f t="shared" si="93"/>
        <v>64.34</v>
      </c>
    </row>
    <row r="196" spans="1:12" ht="13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</v>
      </c>
      <c r="H196" s="34">
        <f t="shared" si="94"/>
        <v>20.9</v>
      </c>
      <c r="I196" s="34">
        <f t="shared" si="94"/>
        <v>81</v>
      </c>
      <c r="J196" s="34">
        <f t="shared" si="94"/>
        <v>574.20000000000005</v>
      </c>
      <c r="K196" s="34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78.587000000000018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патя005</cp:lastModifiedBy>
  <dcterms:created xsi:type="dcterms:W3CDTF">2022-05-16T14:23:56Z</dcterms:created>
  <dcterms:modified xsi:type="dcterms:W3CDTF">2025-04-01T21:07:39Z</dcterms:modified>
</cp:coreProperties>
</file>